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295" windowHeight="606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<sst xmlns="http://schemas.openxmlformats.org/spreadsheetml/2006/main" count="107" uniqueCount="75">
  <si>
    <t>COD.</t>
  </si>
  <si>
    <t>DISCRIMINAÇÃO</t>
  </si>
  <si>
    <t>UNID.</t>
  </si>
  <si>
    <t>QUANT.</t>
  </si>
  <si>
    <t>MATERIAL</t>
  </si>
  <si>
    <t>VLR. UNIT.</t>
  </si>
  <si>
    <t>M. OBRA</t>
  </si>
  <si>
    <t>1.1</t>
  </si>
  <si>
    <t>1.2</t>
  </si>
  <si>
    <t>1.3</t>
  </si>
  <si>
    <t>TERRAPLENAGEM</t>
  </si>
  <si>
    <t>TOTAL DO ÍTEM 1</t>
  </si>
  <si>
    <t>2.3</t>
  </si>
  <si>
    <t>TOTAL DO ÍTEM 2</t>
  </si>
  <si>
    <t>PAVIMENTAÇÃO</t>
  </si>
  <si>
    <t>3.1</t>
  </si>
  <si>
    <t>3.2</t>
  </si>
  <si>
    <t>3.3</t>
  </si>
  <si>
    <t>TOTAL DO ÍTEM 3</t>
  </si>
  <si>
    <t>TOTAL DA RUA</t>
  </si>
  <si>
    <t>RS</t>
  </si>
  <si>
    <t>P R E F E I T U R A   M U N I C I P A L   D E   G E N E R A L   C Â M A R A</t>
  </si>
  <si>
    <t>ESGOTO PLUVIAL</t>
  </si>
  <si>
    <t>m³</t>
  </si>
  <si>
    <t>Execução de aterros</t>
  </si>
  <si>
    <t>Regularização e compactação do subleito</t>
  </si>
  <si>
    <t>m</t>
  </si>
  <si>
    <t>unid.</t>
  </si>
  <si>
    <t>SERVIÇO</t>
  </si>
  <si>
    <t>VALOR DO</t>
  </si>
  <si>
    <t>m²</t>
  </si>
  <si>
    <t>2.2</t>
  </si>
  <si>
    <t>SINALIZAÇÃO</t>
  </si>
  <si>
    <t>4.1</t>
  </si>
  <si>
    <t>Placa da Nome da Rua</t>
  </si>
  <si>
    <t>4.2</t>
  </si>
  <si>
    <t>Placas de Regulamentação</t>
  </si>
  <si>
    <t>R$</t>
  </si>
  <si>
    <t>4.3</t>
  </si>
  <si>
    <t>2.4</t>
  </si>
  <si>
    <t>2.5</t>
  </si>
  <si>
    <t>Pavimentação com blocos de concreto h=6cm, sobre colchão de areia h=8cm, incluindo compactação</t>
  </si>
  <si>
    <t>Acesso a cadeirantes</t>
  </si>
  <si>
    <t xml:space="preserve">Escavação, carga e transporte de material </t>
  </si>
  <si>
    <t>Sinapi</t>
  </si>
  <si>
    <t>74154/001</t>
  </si>
  <si>
    <t>73964/005</t>
  </si>
  <si>
    <t>73856/0001</t>
  </si>
  <si>
    <t>73916/002</t>
  </si>
  <si>
    <t>Composição</t>
  </si>
  <si>
    <t>7791/73722</t>
  </si>
  <si>
    <t>73764/4</t>
  </si>
  <si>
    <t>Meio fio de concreto pre moldado (incluindo escoramento)</t>
  </si>
  <si>
    <t>ÁREA PAVIMENTADA: 72,76m x 6,00m = 436,56m²</t>
  </si>
  <si>
    <t>3.4</t>
  </si>
  <si>
    <t xml:space="preserve">R$ </t>
  </si>
  <si>
    <t>Referência: OUTUBRO/2014</t>
  </si>
  <si>
    <t>74138/003 73994/001 73711</t>
  </si>
  <si>
    <t>PASSEIO - Pavimentação em concreto usinado FCK=25mpa h=6cm, sobre colchão de brita h=8cm, incluindo tela aço Q138, Aço CA-60 4,2mm malha 10x10</t>
  </si>
  <si>
    <t xml:space="preserve">ORÇAMENTO GLOBAL - FALTA PAVIMENTAR </t>
  </si>
  <si>
    <t>TRECHO: RUA  ORFELINO REICHEL, RUA IVALINO JOSÉ MOREIRA, RUA ALBA GOMES FRANKEN, RUA EVERALDO MARQUES DA SILVA, RUA C,D e E</t>
  </si>
  <si>
    <t>2.1</t>
  </si>
  <si>
    <t>7725/73722</t>
  </si>
  <si>
    <r>
      <t xml:space="preserve">Tubulação pluvial </t>
    </r>
    <r>
      <rPr>
        <sz val="8"/>
        <rFont val="Calibri"/>
        <family val="2"/>
      </rPr>
      <t>Ø 600 mm - armando</t>
    </r>
  </si>
  <si>
    <t xml:space="preserve">         -</t>
  </si>
  <si>
    <t xml:space="preserve">     -</t>
  </si>
  <si>
    <t xml:space="preserve"> -</t>
  </si>
  <si>
    <t xml:space="preserve">Tubulação pluvial Ø 600 mm </t>
  </si>
  <si>
    <t>Poços de Visita/Bloco Lobo</t>
  </si>
  <si>
    <t>63717/83718</t>
  </si>
  <si>
    <t>74209/001</t>
  </si>
  <si>
    <t>PlacasObra (2,00m x 1,00m)</t>
  </si>
  <si>
    <t>unid</t>
  </si>
  <si>
    <t>4.4</t>
  </si>
  <si>
    <t xml:space="preserve">Pintura  faixa de segurança, rampa e rebaixos </t>
  </si>
</sst>
</file>

<file path=xl/styles.xml><?xml version="1.0" encoding="utf-8"?>
<styleSheet xmlns="http://schemas.openxmlformats.org/spreadsheetml/2006/main">
  <numFmts count="41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\ #,##0;&quot;R$&quot;\ \-#,##0"/>
    <numFmt numFmtId="173" formatCode="&quot;R$&quot;\ #,##0;[Red]&quot;R$&quot;\ \-#,##0"/>
    <numFmt numFmtId="174" formatCode="&quot;R$&quot;\ #,##0.00;&quot;R$&quot;\ \-#,##0.00"/>
    <numFmt numFmtId="175" formatCode="&quot;R$&quot;\ #,##0.00;[Red]&quot;R$&quot;\ \-#,##0.00"/>
    <numFmt numFmtId="176" formatCode="_ &quot;R$&quot;\ * #,##0_ ;_ &quot;R$&quot;\ * \-#,##0_ ;_ &quot;R$&quot;\ * &quot;-&quot;_ ;_ @_ "/>
    <numFmt numFmtId="177" formatCode="_ * #,##0_ ;_ * \-#,##0_ ;_ * &quot;-&quot;_ ;_ @_ "/>
    <numFmt numFmtId="178" formatCode="_ &quot;R$&quot;\ * #,##0.00_ ;_ &quot;R$&quot;\ * \-#,##0.00_ ;_ &quot;R$&quot;\ * &quot;-&quot;??_ ;_ @_ "/>
    <numFmt numFmtId="179" formatCode="_ * #,##0.00_ ;_ * \-#,##0.00_ ;_ * &quot;-&quot;??_ ;_ @_ "/>
    <numFmt numFmtId="180" formatCode="&quot;R$&quot;\ #,##0_);\(&quot;R$&quot;\ #,##0\)"/>
    <numFmt numFmtId="181" formatCode="&quot;R$&quot;\ #,##0_);[Red]\(&quot;R$&quot;\ #,##0\)"/>
    <numFmt numFmtId="182" formatCode="&quot;R$&quot;\ #,##0.00_);\(&quot;R$&quot;\ #,##0.00\)"/>
    <numFmt numFmtId="183" formatCode="&quot;R$&quot;\ #,##0.00_);[Red]\(&quot;R$&quot;\ #,##0.00\)"/>
    <numFmt numFmtId="184" formatCode="_(&quot;R$&quot;\ * #,##0_);_(&quot;R$&quot;\ * \(#,##0\);_(&quot;R$&quot;\ * &quot;-&quot;_);_(@_)"/>
    <numFmt numFmtId="185" formatCode="_(&quot;R$&quot;\ * #,##0.00_);_(&quot;R$&quot;\ * \(#,##0.00\);_(&quot;R$&quot;\ * &quot;-&quot;??_);_(@_)"/>
    <numFmt numFmtId="186" formatCode="&quot;R$&quot;\ #,##0;\-&quot;R$&quot;\ #,##0"/>
    <numFmt numFmtId="187" formatCode="&quot;R$&quot;\ #,##0;[Red]\-&quot;R$&quot;\ #,##0"/>
    <numFmt numFmtId="188" formatCode="&quot;R$&quot;\ #,##0.00;\-&quot;R$&quot;\ #,##0.00"/>
    <numFmt numFmtId="189" formatCode="&quot;R$&quot;\ #,##0.00;[Red]\-&quot;R$&quot;\ #,##0.00"/>
    <numFmt numFmtId="190" formatCode="_-&quot;R$&quot;\ * #,##0_-;\-&quot;R$&quot;\ * #,##0_-;_-&quot;R$&quot;\ * &quot;-&quot;_-;_-@_-"/>
    <numFmt numFmtId="191" formatCode="_-&quot;R$&quot;\ * #,##0.00_-;\-&quot;R$&quot;\ * #,##0.00_-;_-&quot;R$&quot;\ * &quot;-&quot;??_-;_-@_-"/>
    <numFmt numFmtId="192" formatCode="0.0"/>
    <numFmt numFmtId="193" formatCode="_(* #,##0.000_);_(* \(#,##0.000\);_(* &quot;-&quot;??_);_(@_)"/>
    <numFmt numFmtId="194" formatCode="_(* #,##0.0000_);_(* \(#,##0.0000\);_(* &quot;-&quot;??_);_(@_)"/>
    <numFmt numFmtId="195" formatCode="_(* #,##0.00000_);_(* \(#,##0.00000\);_(* &quot;-&quot;??_);_(@_)"/>
    <numFmt numFmtId="196" formatCode="_(* #,##0.000000_);_(* \(#,##0.000000\);_(* &quot;-&quot;??_);_(@_)"/>
  </numFmts>
  <fonts count="38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1" fillId="0" borderId="16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33" borderId="21" xfId="0" applyFont="1" applyFill="1" applyBorder="1" applyAlignment="1">
      <alignment horizontal="center"/>
    </xf>
    <xf numFmtId="0" fontId="1" fillId="33" borderId="22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2" fillId="33" borderId="23" xfId="0" applyFont="1" applyFill="1" applyBorder="1" applyAlignment="1">
      <alignment/>
    </xf>
    <xf numFmtId="0" fontId="2" fillId="33" borderId="24" xfId="0" applyFont="1" applyFill="1" applyBorder="1" applyAlignment="1">
      <alignment/>
    </xf>
    <xf numFmtId="0" fontId="1" fillId="33" borderId="15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0" fontId="1" fillId="33" borderId="26" xfId="0" applyFont="1" applyFill="1" applyBorder="1" applyAlignment="1">
      <alignment/>
    </xf>
    <xf numFmtId="0" fontId="2" fillId="0" borderId="14" xfId="0" applyFont="1" applyBorder="1" applyAlignment="1">
      <alignment horizontal="center"/>
    </xf>
    <xf numFmtId="2" fontId="2" fillId="0" borderId="14" xfId="0" applyNumberFormat="1" applyFont="1" applyBorder="1" applyAlignment="1">
      <alignment/>
    </xf>
    <xf numFmtId="171" fontId="2" fillId="0" borderId="25" xfId="60" applyFont="1" applyBorder="1" applyAlignment="1">
      <alignment/>
    </xf>
    <xf numFmtId="171" fontId="1" fillId="33" borderId="27" xfId="60" applyFont="1" applyFill="1" applyBorder="1" applyAlignment="1">
      <alignment/>
    </xf>
    <xf numFmtId="196" fontId="0" fillId="0" borderId="0" xfId="0" applyNumberFormat="1" applyAlignment="1">
      <alignment/>
    </xf>
    <xf numFmtId="2" fontId="0" fillId="0" borderId="0" xfId="0" applyNumberFormat="1" applyAlignment="1">
      <alignment/>
    </xf>
    <xf numFmtId="171" fontId="1" fillId="0" borderId="25" xfId="0" applyNumberFormat="1" applyFont="1" applyBorder="1" applyAlignment="1">
      <alignment/>
    </xf>
    <xf numFmtId="171" fontId="2" fillId="0" borderId="14" xfId="6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171" fontId="2" fillId="0" borderId="14" xfId="60" applyFont="1" applyBorder="1" applyAlignment="1">
      <alignment horizontal="center"/>
    </xf>
    <xf numFmtId="2" fontId="2" fillId="0" borderId="14" xfId="0" applyNumberFormat="1" applyFont="1" applyBorder="1" applyAlignment="1">
      <alignment/>
    </xf>
    <xf numFmtId="171" fontId="1" fillId="0" borderId="25" xfId="0" applyNumberFormat="1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7" xfId="0" applyFont="1" applyBorder="1" applyAlignment="1">
      <alignment/>
    </xf>
    <xf numFmtId="171" fontId="0" fillId="0" borderId="0" xfId="0" applyNumberFormat="1" applyAlignment="1">
      <alignment/>
    </xf>
    <xf numFmtId="0" fontId="1" fillId="0" borderId="28" xfId="0" applyFont="1" applyBorder="1" applyAlignment="1">
      <alignment/>
    </xf>
    <xf numFmtId="0" fontId="1" fillId="0" borderId="23" xfId="0" applyFont="1" applyBorder="1" applyAlignment="1">
      <alignment/>
    </xf>
    <xf numFmtId="0" fontId="2" fillId="0" borderId="14" xfId="0" applyFont="1" applyBorder="1" applyAlignment="1">
      <alignment vertical="justify"/>
    </xf>
    <xf numFmtId="2" fontId="2" fillId="0" borderId="14" xfId="0" applyNumberFormat="1" applyFont="1" applyFill="1" applyBorder="1" applyAlignment="1">
      <alignment/>
    </xf>
    <xf numFmtId="0" fontId="1" fillId="33" borderId="29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33" borderId="30" xfId="0" applyFont="1" applyFill="1" applyBorder="1" applyAlignment="1">
      <alignment horizontal="center"/>
    </xf>
    <xf numFmtId="0" fontId="2" fillId="0" borderId="3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wrapText="1"/>
    </xf>
    <xf numFmtId="167" fontId="2" fillId="0" borderId="17" xfId="0" applyNumberFormat="1" applyFont="1" applyBorder="1" applyAlignment="1">
      <alignment/>
    </xf>
    <xf numFmtId="0" fontId="1" fillId="0" borderId="26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18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28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1" fillId="0" borderId="23" xfId="0" applyFont="1" applyBorder="1" applyAlignment="1">
      <alignment horizontal="right"/>
    </xf>
    <xf numFmtId="0" fontId="1" fillId="0" borderId="24" xfId="0" applyFont="1" applyBorder="1" applyAlignment="1">
      <alignment horizontal="righ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38"/>
  <sheetViews>
    <sheetView tabSelected="1" zoomScale="140" zoomScaleNormal="140" zoomScalePageLayoutView="0" workbookViewId="0" topLeftCell="A1">
      <selection activeCell="K33" sqref="K33"/>
    </sheetView>
  </sheetViews>
  <sheetFormatPr defaultColWidth="9.140625" defaultRowHeight="12.75"/>
  <cols>
    <col min="1" max="1" width="4.421875" style="0" customWidth="1"/>
    <col min="2" max="2" width="1.57421875" style="0" customWidth="1"/>
    <col min="3" max="3" width="5.7109375" style="0" customWidth="1"/>
    <col min="4" max="4" width="8.7109375" style="0" customWidth="1"/>
    <col min="5" max="5" width="43.00390625" style="0" customWidth="1"/>
    <col min="6" max="6" width="5.57421875" style="0" customWidth="1"/>
    <col min="7" max="9" width="10.7109375" style="0" customWidth="1"/>
    <col min="10" max="10" width="3.28125" style="0" customWidth="1"/>
    <col min="11" max="11" width="11.7109375" style="0" customWidth="1"/>
    <col min="12" max="12" width="1.28515625" style="0" customWidth="1"/>
    <col min="13" max="13" width="13.8515625" style="0" customWidth="1"/>
    <col min="16" max="16" width="9.7109375" style="0" bestFit="1" customWidth="1"/>
  </cols>
  <sheetData>
    <row r="1" ht="13.5" thickBot="1"/>
    <row r="2" spans="2:12" ht="6.75" customHeight="1" thickBot="1">
      <c r="B2" s="69"/>
      <c r="C2" s="70"/>
      <c r="D2" s="70"/>
      <c r="E2" s="70"/>
      <c r="F2" s="70"/>
      <c r="G2" s="70"/>
      <c r="H2" s="70"/>
      <c r="I2" s="70"/>
      <c r="J2" s="70"/>
      <c r="K2" s="70"/>
      <c r="L2" s="71"/>
    </row>
    <row r="3" spans="2:12" ht="13.5" thickBot="1">
      <c r="B3" s="11"/>
      <c r="C3" s="53" t="s">
        <v>21</v>
      </c>
      <c r="D3" s="54"/>
      <c r="E3" s="54"/>
      <c r="F3" s="54"/>
      <c r="G3" s="54"/>
      <c r="H3" s="54"/>
      <c r="I3" s="54"/>
      <c r="J3" s="54"/>
      <c r="K3" s="55"/>
      <c r="L3" s="12"/>
    </row>
    <row r="4" spans="2:12" ht="12.75">
      <c r="B4" s="11"/>
      <c r="C4" s="42" t="s">
        <v>59</v>
      </c>
      <c r="D4" s="43"/>
      <c r="E4" s="43"/>
      <c r="F4" s="43"/>
      <c r="G4" s="43"/>
      <c r="H4" s="43"/>
      <c r="I4" s="72" t="s">
        <v>56</v>
      </c>
      <c r="J4" s="72"/>
      <c r="K4" s="73"/>
      <c r="L4" s="12"/>
    </row>
    <row r="5" spans="2:12" ht="12.75">
      <c r="B5" s="11"/>
      <c r="C5" s="56" t="s">
        <v>60</v>
      </c>
      <c r="D5" s="57"/>
      <c r="E5" s="57"/>
      <c r="F5" s="57"/>
      <c r="G5" s="57"/>
      <c r="H5" s="57"/>
      <c r="I5" s="57"/>
      <c r="J5" s="57"/>
      <c r="K5" s="58"/>
      <c r="L5" s="12"/>
    </row>
    <row r="6" spans="2:12" ht="13.5" thickBot="1">
      <c r="B6" s="11"/>
      <c r="C6" s="59" t="s">
        <v>53</v>
      </c>
      <c r="D6" s="60"/>
      <c r="E6" s="60"/>
      <c r="F6" s="60"/>
      <c r="G6" s="60"/>
      <c r="H6" s="60"/>
      <c r="I6" s="60"/>
      <c r="J6" s="60"/>
      <c r="K6" s="61"/>
      <c r="L6" s="12"/>
    </row>
    <row r="7" spans="2:12" ht="12.75">
      <c r="B7" s="11"/>
      <c r="C7" s="3" t="s">
        <v>0</v>
      </c>
      <c r="D7" s="3"/>
      <c r="E7" s="3" t="s">
        <v>1</v>
      </c>
      <c r="F7" s="3" t="s">
        <v>2</v>
      </c>
      <c r="G7" s="3" t="s">
        <v>3</v>
      </c>
      <c r="H7" s="3" t="s">
        <v>5</v>
      </c>
      <c r="I7" s="3" t="s">
        <v>5</v>
      </c>
      <c r="J7" s="62" t="s">
        <v>29</v>
      </c>
      <c r="K7" s="63"/>
      <c r="L7" s="12"/>
    </row>
    <row r="8" spans="2:12" ht="13.5" thickBot="1">
      <c r="B8" s="11"/>
      <c r="C8" s="4"/>
      <c r="D8" s="4"/>
      <c r="E8" s="4"/>
      <c r="F8" s="4"/>
      <c r="G8" s="4"/>
      <c r="H8" s="5" t="s">
        <v>4</v>
      </c>
      <c r="I8" s="5" t="s">
        <v>6</v>
      </c>
      <c r="J8" s="67" t="s">
        <v>28</v>
      </c>
      <c r="K8" s="68"/>
      <c r="L8" s="12"/>
    </row>
    <row r="9" spans="2:12" ht="12.75">
      <c r="B9" s="11"/>
      <c r="C9" s="14">
        <v>1</v>
      </c>
      <c r="D9" s="46" t="s">
        <v>44</v>
      </c>
      <c r="E9" s="15" t="s">
        <v>10</v>
      </c>
      <c r="F9" s="16"/>
      <c r="G9" s="16"/>
      <c r="H9" s="16"/>
      <c r="I9" s="16"/>
      <c r="J9" s="17"/>
      <c r="K9" s="18"/>
      <c r="L9" s="12"/>
    </row>
    <row r="10" spans="2:15" ht="12.75">
      <c r="B10" s="11"/>
      <c r="C10" s="7" t="s">
        <v>7</v>
      </c>
      <c r="D10" s="47" t="s">
        <v>45</v>
      </c>
      <c r="E10" s="6" t="s">
        <v>43</v>
      </c>
      <c r="F10" s="25" t="s">
        <v>23</v>
      </c>
      <c r="G10" s="32">
        <v>264.17</v>
      </c>
      <c r="H10" s="6"/>
      <c r="I10" s="26">
        <v>1.5</v>
      </c>
      <c r="J10" s="8" t="s">
        <v>20</v>
      </c>
      <c r="K10" s="27">
        <v>396.26</v>
      </c>
      <c r="L10" s="12"/>
      <c r="O10" s="30"/>
    </row>
    <row r="11" spans="2:15" ht="12.75">
      <c r="B11" s="11"/>
      <c r="C11" s="7" t="s">
        <v>8</v>
      </c>
      <c r="D11" s="47" t="s">
        <v>46</v>
      </c>
      <c r="E11" s="6" t="s">
        <v>24</v>
      </c>
      <c r="F11" s="25" t="s">
        <v>23</v>
      </c>
      <c r="G11" s="32">
        <v>228.43</v>
      </c>
      <c r="H11" s="6"/>
      <c r="I11" s="26">
        <v>4.5</v>
      </c>
      <c r="J11" s="8" t="s">
        <v>20</v>
      </c>
      <c r="K11" s="27">
        <v>1027.94</v>
      </c>
      <c r="L11" s="12"/>
      <c r="O11" s="30"/>
    </row>
    <row r="12" spans="2:15" ht="12.75">
      <c r="B12" s="11"/>
      <c r="C12" s="7" t="s">
        <v>9</v>
      </c>
      <c r="D12" s="47">
        <v>72961</v>
      </c>
      <c r="E12" s="6" t="s">
        <v>25</v>
      </c>
      <c r="F12" s="25" t="s">
        <v>30</v>
      </c>
      <c r="G12" s="32">
        <v>1761.24</v>
      </c>
      <c r="H12" s="6"/>
      <c r="I12" s="26">
        <v>0.5</v>
      </c>
      <c r="J12" s="9" t="s">
        <v>20</v>
      </c>
      <c r="K12" s="27">
        <v>880.62</v>
      </c>
      <c r="L12" s="12"/>
      <c r="O12" s="30"/>
    </row>
    <row r="13" spans="2:15" ht="12.75">
      <c r="B13" s="11"/>
      <c r="C13" s="64" t="s">
        <v>11</v>
      </c>
      <c r="D13" s="65"/>
      <c r="E13" s="66"/>
      <c r="F13" s="66"/>
      <c r="G13" s="66"/>
      <c r="H13" s="66"/>
      <c r="I13" s="66"/>
      <c r="J13" s="10" t="s">
        <v>20</v>
      </c>
      <c r="K13" s="31">
        <v>2304.81</v>
      </c>
      <c r="L13" s="12"/>
      <c r="O13" s="30"/>
    </row>
    <row r="14" spans="2:15" ht="12.75">
      <c r="B14" s="11"/>
      <c r="C14" s="19">
        <v>2</v>
      </c>
      <c r="D14" s="49"/>
      <c r="E14" s="20" t="s">
        <v>22</v>
      </c>
      <c r="F14" s="21"/>
      <c r="G14" s="21"/>
      <c r="H14" s="21"/>
      <c r="I14" s="21"/>
      <c r="J14" s="22"/>
      <c r="K14" s="23"/>
      <c r="L14" s="12"/>
      <c r="O14" s="30"/>
    </row>
    <row r="15" spans="2:15" ht="12.75">
      <c r="B15" s="11"/>
      <c r="C15" s="7" t="s">
        <v>61</v>
      </c>
      <c r="D15" s="47" t="s">
        <v>62</v>
      </c>
      <c r="E15" s="6" t="s">
        <v>63</v>
      </c>
      <c r="F15" s="25" t="s">
        <v>26</v>
      </c>
      <c r="G15" s="32" t="s">
        <v>64</v>
      </c>
      <c r="H15" s="45" t="s">
        <v>65</v>
      </c>
      <c r="I15" s="45" t="s">
        <v>65</v>
      </c>
      <c r="J15" s="8"/>
      <c r="K15" s="27" t="s">
        <v>66</v>
      </c>
      <c r="L15" s="12"/>
      <c r="M15" s="41"/>
      <c r="O15" s="30"/>
    </row>
    <row r="16" spans="2:15" ht="12.75">
      <c r="B16" s="11"/>
      <c r="C16" s="7" t="s">
        <v>31</v>
      </c>
      <c r="D16" s="47" t="s">
        <v>50</v>
      </c>
      <c r="E16" s="6" t="s">
        <v>67</v>
      </c>
      <c r="F16" s="25" t="s">
        <v>26</v>
      </c>
      <c r="G16" s="32">
        <v>512</v>
      </c>
      <c r="H16" s="26">
        <v>42</v>
      </c>
      <c r="I16" s="26">
        <v>10</v>
      </c>
      <c r="J16" s="8" t="s">
        <v>20</v>
      </c>
      <c r="K16" s="27">
        <v>26624</v>
      </c>
      <c r="L16" s="12"/>
      <c r="M16" s="41"/>
      <c r="O16" s="30"/>
    </row>
    <row r="17" spans="2:15" ht="12.75">
      <c r="B17" s="11"/>
      <c r="C17" s="7" t="s">
        <v>12</v>
      </c>
      <c r="D17" s="47" t="s">
        <v>47</v>
      </c>
      <c r="E17" s="6" t="s">
        <v>68</v>
      </c>
      <c r="F17" s="25" t="s">
        <v>27</v>
      </c>
      <c r="G17" s="32">
        <v>22</v>
      </c>
      <c r="H17" s="26">
        <v>250</v>
      </c>
      <c r="I17" s="26">
        <v>80</v>
      </c>
      <c r="J17" s="8" t="s">
        <v>20</v>
      </c>
      <c r="K17" s="27">
        <v>7260</v>
      </c>
      <c r="L17" s="12"/>
      <c r="O17" s="30"/>
    </row>
    <row r="18" spans="2:15" ht="12.75">
      <c r="B18" s="11"/>
      <c r="C18" s="7" t="s">
        <v>39</v>
      </c>
      <c r="D18" s="47" t="s">
        <v>45</v>
      </c>
      <c r="E18" s="6" t="s">
        <v>43</v>
      </c>
      <c r="F18" s="25" t="s">
        <v>23</v>
      </c>
      <c r="G18" s="32">
        <v>769.5</v>
      </c>
      <c r="H18" s="26"/>
      <c r="I18" s="26">
        <v>1.5</v>
      </c>
      <c r="J18" s="8" t="s">
        <v>20</v>
      </c>
      <c r="K18" s="27">
        <v>1154.25</v>
      </c>
      <c r="L18" s="12"/>
      <c r="O18" s="30"/>
    </row>
    <row r="19" spans="2:15" ht="12.75">
      <c r="B19" s="11"/>
      <c r="C19" s="7" t="s">
        <v>40</v>
      </c>
      <c r="D19" s="47" t="s">
        <v>46</v>
      </c>
      <c r="E19" s="6" t="s">
        <v>24</v>
      </c>
      <c r="F19" s="25" t="s">
        <v>23</v>
      </c>
      <c r="G19" s="32">
        <v>769.5</v>
      </c>
      <c r="H19" s="26"/>
      <c r="I19" s="26">
        <v>4.5</v>
      </c>
      <c r="J19" s="8" t="s">
        <v>20</v>
      </c>
      <c r="K19" s="27">
        <v>3462.75</v>
      </c>
      <c r="L19" s="12"/>
      <c r="O19" s="30"/>
    </row>
    <row r="20" spans="2:15" ht="12.75">
      <c r="B20" s="11"/>
      <c r="C20" s="64" t="s">
        <v>13</v>
      </c>
      <c r="D20" s="65"/>
      <c r="E20" s="66"/>
      <c r="F20" s="66"/>
      <c r="G20" s="66"/>
      <c r="H20" s="66"/>
      <c r="I20" s="66"/>
      <c r="J20" s="10" t="s">
        <v>20</v>
      </c>
      <c r="K20" s="31">
        <f>SUM(K15:K19)</f>
        <v>38501</v>
      </c>
      <c r="L20" s="12"/>
      <c r="O20" s="30"/>
    </row>
    <row r="21" spans="2:15" ht="12.75">
      <c r="B21" s="11"/>
      <c r="C21" s="19">
        <v>3</v>
      </c>
      <c r="D21" s="49"/>
      <c r="E21" s="20" t="s">
        <v>14</v>
      </c>
      <c r="F21" s="21"/>
      <c r="G21" s="21"/>
      <c r="H21" s="21"/>
      <c r="I21" s="21"/>
      <c r="J21" s="22"/>
      <c r="K21" s="23"/>
      <c r="L21" s="12"/>
      <c r="O21" s="30"/>
    </row>
    <row r="22" spans="2:15" ht="24.75" customHeight="1">
      <c r="B22" s="11"/>
      <c r="C22" s="7" t="s">
        <v>15</v>
      </c>
      <c r="D22" s="50" t="s">
        <v>51</v>
      </c>
      <c r="E22" s="44" t="s">
        <v>41</v>
      </c>
      <c r="F22" s="25" t="s">
        <v>30</v>
      </c>
      <c r="G22" s="32">
        <v>1761.24</v>
      </c>
      <c r="H22" s="45">
        <v>34</v>
      </c>
      <c r="I22" s="45">
        <v>5.04</v>
      </c>
      <c r="J22" s="8" t="s">
        <v>20</v>
      </c>
      <c r="K22" s="27">
        <v>68758.81</v>
      </c>
      <c r="L22" s="12"/>
      <c r="O22" s="30"/>
    </row>
    <row r="23" spans="2:15" ht="12.75">
      <c r="B23" s="11"/>
      <c r="C23" s="7" t="s">
        <v>16</v>
      </c>
      <c r="D23" s="47" t="s">
        <v>69</v>
      </c>
      <c r="E23" s="6" t="s">
        <v>52</v>
      </c>
      <c r="F23" s="25" t="s">
        <v>26</v>
      </c>
      <c r="G23" s="32">
        <v>544</v>
      </c>
      <c r="H23" s="26">
        <v>12</v>
      </c>
      <c r="I23" s="26">
        <v>2.9</v>
      </c>
      <c r="J23" s="9" t="s">
        <v>20</v>
      </c>
      <c r="K23" s="27">
        <v>8105.6</v>
      </c>
      <c r="L23" s="12"/>
      <c r="O23" s="30"/>
    </row>
    <row r="24" spans="2:15" ht="12.75">
      <c r="B24" s="11"/>
      <c r="C24" s="7" t="s">
        <v>17</v>
      </c>
      <c r="D24" s="47" t="s">
        <v>49</v>
      </c>
      <c r="E24" s="6" t="s">
        <v>42</v>
      </c>
      <c r="F24" s="25" t="s">
        <v>27</v>
      </c>
      <c r="G24" s="32">
        <v>56</v>
      </c>
      <c r="H24" s="26">
        <v>110</v>
      </c>
      <c r="I24" s="26">
        <v>20</v>
      </c>
      <c r="J24" s="8" t="s">
        <v>20</v>
      </c>
      <c r="K24" s="27">
        <f>(G24*H24)+(G24*I24)</f>
        <v>7280</v>
      </c>
      <c r="L24" s="12"/>
      <c r="O24" s="30"/>
    </row>
    <row r="25" spans="2:15" ht="33.75">
      <c r="B25" s="11"/>
      <c r="C25" s="7" t="s">
        <v>54</v>
      </c>
      <c r="D25" s="51" t="s">
        <v>57</v>
      </c>
      <c r="E25" s="44" t="s">
        <v>58</v>
      </c>
      <c r="F25" s="25" t="s">
        <v>30</v>
      </c>
      <c r="G25" s="32">
        <v>2081.28</v>
      </c>
      <c r="H25" s="26">
        <v>34</v>
      </c>
      <c r="I25" s="26">
        <v>5.04</v>
      </c>
      <c r="J25" s="8" t="s">
        <v>55</v>
      </c>
      <c r="K25" s="27">
        <f>(G25*H25)+(G25*I25)</f>
        <v>81253.17120000001</v>
      </c>
      <c r="L25" s="12"/>
      <c r="O25" s="30"/>
    </row>
    <row r="26" spans="2:15" ht="12.75">
      <c r="B26" s="11"/>
      <c r="C26" s="64" t="s">
        <v>18</v>
      </c>
      <c r="D26" s="65"/>
      <c r="E26" s="66"/>
      <c r="F26" s="66"/>
      <c r="G26" s="66"/>
      <c r="H26" s="66"/>
      <c r="I26" s="66"/>
      <c r="J26" s="10" t="s">
        <v>20</v>
      </c>
      <c r="K26" s="31">
        <f>SUM(K22:K25)</f>
        <v>165397.58120000002</v>
      </c>
      <c r="L26" s="12"/>
      <c r="O26" s="30"/>
    </row>
    <row r="27" spans="2:15" ht="12.75">
      <c r="B27" s="11"/>
      <c r="C27" s="19">
        <v>4</v>
      </c>
      <c r="D27" s="49"/>
      <c r="E27" s="20" t="s">
        <v>32</v>
      </c>
      <c r="F27" s="21"/>
      <c r="G27" s="21"/>
      <c r="H27" s="21"/>
      <c r="I27" s="21"/>
      <c r="J27" s="22"/>
      <c r="K27" s="23"/>
      <c r="L27" s="12"/>
      <c r="O27" s="30"/>
    </row>
    <row r="28" spans="2:15" ht="12.75">
      <c r="B28" s="11"/>
      <c r="C28" s="7" t="s">
        <v>33</v>
      </c>
      <c r="D28" s="47" t="s">
        <v>48</v>
      </c>
      <c r="E28" s="6" t="s">
        <v>34</v>
      </c>
      <c r="F28" s="25" t="s">
        <v>27</v>
      </c>
      <c r="G28" s="36">
        <v>20</v>
      </c>
      <c r="H28" s="6">
        <v>92.65</v>
      </c>
      <c r="I28" s="26">
        <v>16.35</v>
      </c>
      <c r="J28" s="9" t="s">
        <v>20</v>
      </c>
      <c r="K28" s="27">
        <v>2180</v>
      </c>
      <c r="L28" s="12"/>
      <c r="O28" s="30"/>
    </row>
    <row r="29" spans="2:15" ht="12.75">
      <c r="B29" s="11"/>
      <c r="C29" s="7" t="s">
        <v>35</v>
      </c>
      <c r="D29" s="47" t="s">
        <v>49</v>
      </c>
      <c r="E29" s="35" t="s">
        <v>36</v>
      </c>
      <c r="F29" s="25" t="s">
        <v>27</v>
      </c>
      <c r="G29" s="37">
        <v>33</v>
      </c>
      <c r="H29" s="37">
        <v>195</v>
      </c>
      <c r="I29" s="37">
        <v>20</v>
      </c>
      <c r="J29" s="40" t="s">
        <v>37</v>
      </c>
      <c r="K29" s="27">
        <f>(G29*H29)+(G29*I29)</f>
        <v>7095</v>
      </c>
      <c r="L29" s="12"/>
      <c r="O29" s="30"/>
    </row>
    <row r="30" spans="2:15" ht="12.75">
      <c r="B30" s="11"/>
      <c r="C30" s="7" t="s">
        <v>38</v>
      </c>
      <c r="D30" s="47" t="s">
        <v>70</v>
      </c>
      <c r="E30" s="35" t="s">
        <v>71</v>
      </c>
      <c r="F30" s="25" t="s">
        <v>72</v>
      </c>
      <c r="G30" s="37">
        <v>1</v>
      </c>
      <c r="H30" s="37">
        <v>190</v>
      </c>
      <c r="I30" s="37">
        <v>10</v>
      </c>
      <c r="J30" s="40"/>
      <c r="K30" s="27">
        <f>-I32</f>
        <v>0</v>
      </c>
      <c r="L30" s="12"/>
      <c r="O30" s="30"/>
    </row>
    <row r="31" spans="2:15" ht="12.75">
      <c r="B31" s="11"/>
      <c r="C31" s="7" t="s">
        <v>73</v>
      </c>
      <c r="D31" s="47">
        <v>72497</v>
      </c>
      <c r="E31" s="35" t="s">
        <v>74</v>
      </c>
      <c r="F31" s="25" t="s">
        <v>23</v>
      </c>
      <c r="G31" s="37">
        <v>400</v>
      </c>
      <c r="H31" s="37">
        <v>12.75</v>
      </c>
      <c r="I31" s="37">
        <v>2.3</v>
      </c>
      <c r="J31" s="52"/>
      <c r="K31" s="27">
        <v>6020</v>
      </c>
      <c r="L31" s="12"/>
      <c r="O31" s="30"/>
    </row>
    <row r="32" spans="2:15" ht="13.5" thickBot="1">
      <c r="B32" s="11"/>
      <c r="C32" s="33"/>
      <c r="D32" s="48"/>
      <c r="E32" s="34"/>
      <c r="F32" s="34"/>
      <c r="G32" s="39"/>
      <c r="H32" s="39"/>
      <c r="I32" s="39"/>
      <c r="J32" s="40"/>
      <c r="K32" s="38">
        <v>15295</v>
      </c>
      <c r="L32" s="12"/>
      <c r="O32" s="30"/>
    </row>
    <row r="33" spans="2:12" ht="13.5" thickBot="1">
      <c r="B33" s="11"/>
      <c r="C33" s="53" t="s">
        <v>19</v>
      </c>
      <c r="D33" s="54"/>
      <c r="E33" s="54"/>
      <c r="F33" s="54"/>
      <c r="G33" s="54"/>
      <c r="H33" s="54"/>
      <c r="I33" s="55"/>
      <c r="J33" s="24" t="s">
        <v>20</v>
      </c>
      <c r="K33" s="28">
        <f>K13+K20+K26+K32</f>
        <v>221498.3912</v>
      </c>
      <c r="L33" s="12"/>
    </row>
    <row r="34" spans="2:12" ht="6" customHeight="1" thickBot="1">
      <c r="B34" s="1"/>
      <c r="C34" s="13"/>
      <c r="D34" s="13"/>
      <c r="E34" s="13"/>
      <c r="F34" s="13"/>
      <c r="G34" s="13"/>
      <c r="H34" s="13"/>
      <c r="I34" s="13"/>
      <c r="J34" s="13"/>
      <c r="K34" s="13"/>
      <c r="L34" s="2"/>
    </row>
    <row r="38" ht="12.75">
      <c r="P38" s="29"/>
    </row>
  </sheetData>
  <sheetProtection/>
  <mergeCells count="11">
    <mergeCell ref="C3:K3"/>
    <mergeCell ref="B2:L2"/>
    <mergeCell ref="C26:I26"/>
    <mergeCell ref="I4:K4"/>
    <mergeCell ref="C33:I33"/>
    <mergeCell ref="C5:K5"/>
    <mergeCell ref="C6:K6"/>
    <mergeCell ref="J7:K7"/>
    <mergeCell ref="C13:I13"/>
    <mergeCell ref="C20:I20"/>
    <mergeCell ref="J8:K8"/>
  </mergeCells>
  <printOptions horizontalCentered="1" verticalCentered="1"/>
  <pageMargins left="0.27" right="0.7874015748031497" top="0.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Usuário do Windows</cp:lastModifiedBy>
  <cp:lastPrinted>2015-03-23T16:46:42Z</cp:lastPrinted>
  <dcterms:created xsi:type="dcterms:W3CDTF">2009-10-16T01:58:00Z</dcterms:created>
  <dcterms:modified xsi:type="dcterms:W3CDTF">2019-06-06T14:16:07Z</dcterms:modified>
  <cp:category/>
  <cp:version/>
  <cp:contentType/>
  <cp:contentStatus/>
</cp:coreProperties>
</file>